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65" windowWidth="11760" windowHeight="5085"/>
  </bookViews>
  <sheets>
    <sheet name="окончательный" sheetId="4" r:id="rId1"/>
    <sheet name="Лист1" sheetId="5" r:id="rId2"/>
  </sheets>
  <definedNames>
    <definedName name="_xlnm.Print_Titles" localSheetId="0">окончательный!$A:$B</definedName>
    <definedName name="_xlnm.Print_Area" localSheetId="0">окончательный!$A$1:$AE$40</definedName>
  </definedNames>
  <calcPr calcId="145621"/>
</workbook>
</file>

<file path=xl/calcChain.xml><?xml version="1.0" encoding="utf-8"?>
<calcChain xmlns="http://schemas.openxmlformats.org/spreadsheetml/2006/main">
  <c r="AC38" i="4" l="1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C38" i="4"/>
  <c r="D38" i="4"/>
  <c r="E38" i="4"/>
  <c r="F38" i="4"/>
  <c r="G38" i="4"/>
  <c r="H38" i="4"/>
  <c r="I38" i="4"/>
  <c r="J38" i="4"/>
  <c r="K38" i="4"/>
  <c r="L38" i="4"/>
  <c r="M38" i="4"/>
  <c r="AE35" i="4"/>
  <c r="AE27" i="4"/>
  <c r="AE17" i="4"/>
  <c r="AE18" i="4"/>
  <c r="AE19" i="4"/>
  <c r="AE9" i="4"/>
  <c r="AE10" i="4"/>
  <c r="AE11" i="4"/>
  <c r="AE12" i="4"/>
  <c r="AE13" i="4"/>
  <c r="AE14" i="4"/>
  <c r="AE15" i="4"/>
  <c r="AE16" i="4"/>
  <c r="AE8" i="4"/>
  <c r="AE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7" i="4"/>
  <c r="AB38" i="4" l="1"/>
</calcChain>
</file>

<file path=xl/sharedStrings.xml><?xml version="1.0" encoding="utf-8"?>
<sst xmlns="http://schemas.openxmlformats.org/spreadsheetml/2006/main" count="304" uniqueCount="68">
  <si>
    <t>Наименование главных распорядителей средств областного бюджета</t>
  </si>
  <si>
    <t>Образование по экономическим специальностям, в области финансов и бухгалтерского учета</t>
  </si>
  <si>
    <t>Повышение квалификации по направлению деятельности</t>
  </si>
  <si>
    <t>Исполнение судебных решений  по денежным обязательствам ГРБС</t>
  </si>
  <si>
    <t>Средний балл по показателям</t>
  </si>
  <si>
    <t>Общий балл по ГРБС</t>
  </si>
  <si>
    <t xml:space="preserve">Доля государственных учреждений ГРБС, для которых установлены количественно измеримые финансовые санкции (штрафы, изъятия) за нарушение условий выполнения государственных заданий </t>
  </si>
  <si>
    <t>Требования стандартов качества</t>
  </si>
  <si>
    <t>Перечень услуг, предоставляемых на платной основе</t>
  </si>
  <si>
    <t>Порядок (методика) определения стоимости услуг, предоставляемых на платной основе</t>
  </si>
  <si>
    <t>Проведение оценки и критерии оценки качества финансового менеджмента подведомственных учреждений, а также мероприятия, направленные на повышение качества  финансового менеджмента  подведомственных учреждений</t>
  </si>
  <si>
    <t xml:space="preserve">Регулирование ГРБС процедур среднесрочного   финансового планирования </t>
  </si>
  <si>
    <t>Представление в составе годовой бюджетной отчетности сведений о мерах по повышению эффективности  расходования  бюджетных средств</t>
  </si>
  <si>
    <t xml:space="preserve">Представление в составе годовой бюджетной отчетности сведений о результатах деятельности </t>
  </si>
  <si>
    <t>Доля руководителей государственных учреждений ГРБС, с которыми заключены контракты, предусматривающие оценку их деятельности</t>
  </si>
  <si>
    <t>Доля расходов ГРБС, осуществляемых в рамках целевых программ</t>
  </si>
  <si>
    <t>Эффективность управления  просроченной кредиторской задолженностью по расчетам с поставщиками и подрядчиками</t>
  </si>
  <si>
    <t>№ п/п</t>
  </si>
  <si>
    <t>Открытость бюджетных данных по всем учреждениям, подведомственным ГРБС</t>
  </si>
  <si>
    <t>Наличие планов финансово-хозяйственной деятельности (бюджетных смет) по всем учреждениям, подведомственным ГРБС</t>
  </si>
  <si>
    <t>Наличие сведений об объемах государственного задания по всем учреждениям, подведомственным ГРБС</t>
  </si>
  <si>
    <t>Сумма, взысканая по исполнительным документам</t>
  </si>
  <si>
    <t>Наличие отчетов о результатах деятельности и об использовании закрепленного государственного имущества по всем учреждениям, подведомственным ГРБС</t>
  </si>
  <si>
    <t>Объем нарушений, выявленных в сфере закупок органом, уполномоченным на осуществление контроля</t>
  </si>
  <si>
    <t>Объем нарушений, выявленных в ходе исполнения контрактов (гражданско-правовых договоров) органом, уполномоченным на осуществление контроля</t>
  </si>
  <si>
    <t xml:space="preserve">Наличие на портале органов власти Калужской области  информации ГРБС о проведенных контрольных мероприятиях </t>
  </si>
  <si>
    <t>Прирост расходов за счет доходов от внебюджетной деятельности бюджетных и автономных учреждений, подведомственных ГРБС, за отчетный год к уровню предыдущего года</t>
  </si>
  <si>
    <t>Выполнение ГРБС мероприятий и показателей Программы финансового оздоровления Калужской области</t>
  </si>
  <si>
    <t>Министерство финансов Калужской области</t>
  </si>
  <si>
    <t xml:space="preserve">Министерство экономического развития Калужской области </t>
  </si>
  <si>
    <t>Министерство здравоохранения Калужской области</t>
  </si>
  <si>
    <t>Министерство образования и науки Калужской области</t>
  </si>
  <si>
    <t>Министерство спорта Калужской области</t>
  </si>
  <si>
    <t>Министерство культуры и туризма Калужской области</t>
  </si>
  <si>
    <t>Министерство труда и социальной защиты Калужской области</t>
  </si>
  <si>
    <t xml:space="preserve">Министерство строительства и жилищно-коммунального хозяйства Калужской области </t>
  </si>
  <si>
    <t xml:space="preserve">Министерство дорожного хозяйства Калужской области </t>
  </si>
  <si>
    <t xml:space="preserve">Министерство конкурентной политики Калужской области </t>
  </si>
  <si>
    <t xml:space="preserve">Министерство сельского хозяйства Калужской области </t>
  </si>
  <si>
    <t>Министерство лесного хозяйства Калужской области</t>
  </si>
  <si>
    <t>Министерство внутренней политики и массовых коммуникаций Калужской области</t>
  </si>
  <si>
    <t xml:space="preserve">Государственная жилищная инспекция Калужской области </t>
  </si>
  <si>
    <t xml:space="preserve">Инспекция государственного строительного надзора Калужской области </t>
  </si>
  <si>
    <t xml:space="preserve">Управление по делам архивов Калужской области </t>
  </si>
  <si>
    <t xml:space="preserve">Представительство Правительства Калужской области при Правительстве Российской Федерации </t>
  </si>
  <si>
    <t xml:space="preserve">Администрация Губернатора Калужской области </t>
  </si>
  <si>
    <t xml:space="preserve">Комитет ветеринарии при Правительстве Калужской области </t>
  </si>
  <si>
    <t>Контрольно-счетная палата Калужской области</t>
  </si>
  <si>
    <t xml:space="preserve">Законодательное Собрание Калужской области </t>
  </si>
  <si>
    <t>Избирательная комиссия  Калужской области</t>
  </si>
  <si>
    <t xml:space="preserve">Аппарат Уполномоченного по правам ребенка в Калужской области </t>
  </si>
  <si>
    <t>Управление административно-технического контроля Калужской области</t>
  </si>
  <si>
    <t>Управление архитектуры и градостроительства Калужской области</t>
  </si>
  <si>
    <t>Итого</t>
  </si>
  <si>
    <t>Рейтинг</t>
  </si>
  <si>
    <t>Выше среднего</t>
  </si>
  <si>
    <t>Управление по охране объектов культурного наследия Калужской области</t>
  </si>
  <si>
    <t>Общий средний балл по ГРБС</t>
  </si>
  <si>
    <t>Объем финансовых нарушений ГРБС (с учётом подведомственных учреждений), выявленных в ходе проведения контрольных мероприятий уполномоченными органами в сфере финансового контроля</t>
  </si>
  <si>
    <t>Приложение № 3 к  приказу министерства финансов Калужской области</t>
  </si>
  <si>
    <t>от 15 ноября 2017 года  № 152</t>
  </si>
  <si>
    <t>СВОДНАЯ ОЦЕНКА КАЧЕСТВА ФИНАНСОВОГО МЕНЕДЖМЕНТА ГЛАВНЫХ РАСПОРЯДИТЕЛЕЙ СРЕДСТВ ОБЛАСТНОГО БЮДЖЕТА И ОЦЕНКА СРЕДНЕГО УРОВНЯ КАЧЕСТВА ФИНАНСОВОГО МЕНЕДЖМЕНТА ГЛАВНЫХ РАСПОРЯДИТЕЛЕЙ СРЕДСТВ ОБЛАСТНОГО БЮДЖЕТА ЗА 2017  ГОД</t>
  </si>
  <si>
    <t xml:space="preserve">Министерство природных ресурсов и экологии Калужской области </t>
  </si>
  <si>
    <t xml:space="preserve">Аппарат Уполномоченного  по правам человека в Калужской области </t>
  </si>
  <si>
    <t xml:space="preserve">Аппарат Уполномоченного по защите прав предпринимателей в Калужской области </t>
  </si>
  <si>
    <t xml:space="preserve">Государственная инспекция по надзору за техническим состояниям самоходных машин Калужской области </t>
  </si>
  <si>
    <t xml:space="preserve">Служба по организационному обеспечению деятельности мировых судей в Калужской области 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</si>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</sst>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3" fillId="0" borderId="0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center" textRotation="90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view="pageBreakPreview" zoomScaleNormal="100" zoomScaleSheetLayoutView="100" workbookViewId="0">
      <pane xSplit="2" ySplit="6" topLeftCell="M13" activePane="bottomRight" state="frozen"/>
      <selection pane="topRight" activeCell="C1" sqref="C1"/>
      <selection pane="bottomLeft" activeCell="A5" sqref="A5"/>
      <selection pane="bottomRight" activeCell="AE21" sqref="AE21"/>
    </sheetView>
  </sheetViews>
  <sheetFormatPr defaultColWidth="8.85546875" defaultRowHeight="15.75" x14ac:dyDescent="0.25"/>
  <cols>
    <col min="1" max="1" width="3.85546875" style="4" customWidth="1"/>
    <col min="2" max="2" width="36.7109375" style="4" customWidth="1"/>
    <col min="3" max="3" width="10" style="5" customWidth="1"/>
    <col min="4" max="4" width="7.85546875" style="5" customWidth="1"/>
    <col min="5" max="5" width="10.28515625" style="5" customWidth="1"/>
    <col min="6" max="6" width="8.5703125" style="5" customWidth="1"/>
    <col min="7" max="7" width="9.140625" style="5" customWidth="1"/>
    <col min="8" max="8" width="9.5703125" style="5" bestFit="1" customWidth="1"/>
    <col min="9" max="11" width="6.7109375" style="5" bestFit="1" customWidth="1"/>
    <col min="12" max="12" width="11.85546875" style="5" customWidth="1"/>
    <col min="13" max="13" width="9.5703125" style="5" bestFit="1" customWidth="1"/>
    <col min="14" max="14" width="12.42578125" style="5" customWidth="1"/>
    <col min="15" max="15" width="13.85546875" style="5" customWidth="1"/>
    <col min="16" max="16" width="9.42578125" style="5" customWidth="1"/>
    <col min="17" max="17" width="12.5703125" style="5" customWidth="1"/>
    <col min="18" max="18" width="9.5703125" style="5" customWidth="1"/>
    <col min="19" max="19" width="17" style="5" customWidth="1"/>
    <col min="20" max="20" width="12" style="5" customWidth="1"/>
    <col min="21" max="21" width="5.5703125" style="5" customWidth="1"/>
    <col min="22" max="22" width="15" style="5" customWidth="1"/>
    <col min="23" max="23" width="6.7109375" style="5" customWidth="1"/>
    <col min="24" max="24" width="8.140625" style="5" customWidth="1"/>
    <col min="25" max="25" width="13.85546875" style="5" customWidth="1"/>
    <col min="26" max="26" width="9.42578125" style="5" customWidth="1"/>
    <col min="27" max="27" width="8" style="5" customWidth="1"/>
    <col min="28" max="29" width="7.28515625" style="4" customWidth="1"/>
    <col min="30" max="30" width="5.5703125" style="4" customWidth="1"/>
    <col min="31" max="31" width="6.28515625" style="4" customWidth="1"/>
    <col min="32" max="16384" width="8.85546875" style="4"/>
  </cols>
  <sheetData>
    <row r="1" spans="1:33" ht="23.25" customHeight="1" x14ac:dyDescent="0.25">
      <c r="W1" s="35" t="s">
        <v>59</v>
      </c>
      <c r="X1" s="35"/>
      <c r="Y1" s="35"/>
      <c r="Z1" s="35"/>
      <c r="AA1" s="35"/>
      <c r="AB1" s="35"/>
      <c r="AC1" s="33"/>
    </row>
    <row r="2" spans="1:33" x14ac:dyDescent="0.25">
      <c r="W2" s="36" t="s">
        <v>60</v>
      </c>
      <c r="X2" s="36"/>
      <c r="Y2" s="36"/>
      <c r="Z2" s="36"/>
      <c r="AA2" s="36"/>
      <c r="AB2" s="26"/>
      <c r="AC2" s="26"/>
    </row>
    <row r="3" spans="1:33" s="6" customFormat="1" ht="39.75" customHeight="1" x14ac:dyDescent="0.25">
      <c r="A3" s="11"/>
      <c r="B3" s="38" t="s">
        <v>61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3" ht="12.75" customHeight="1" x14ac:dyDescent="0.25">
      <c r="A4" s="22"/>
      <c r="B4" s="2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2"/>
      <c r="AD4" s="6"/>
      <c r="AE4" s="6"/>
      <c r="AF4" s="6"/>
      <c r="AG4" s="6"/>
    </row>
    <row r="5" spans="1:33" ht="192" customHeight="1" x14ac:dyDescent="0.25">
      <c r="A5" s="16" t="s">
        <v>17</v>
      </c>
      <c r="B5" s="17" t="s">
        <v>0</v>
      </c>
      <c r="C5" s="19" t="s">
        <v>16</v>
      </c>
      <c r="D5" s="18" t="s">
        <v>18</v>
      </c>
      <c r="E5" s="18" t="s">
        <v>19</v>
      </c>
      <c r="F5" s="18" t="s">
        <v>20</v>
      </c>
      <c r="G5" s="19" t="s">
        <v>11</v>
      </c>
      <c r="H5" s="18" t="s">
        <v>1</v>
      </c>
      <c r="I5" s="18" t="s">
        <v>2</v>
      </c>
      <c r="J5" s="19" t="s">
        <v>3</v>
      </c>
      <c r="K5" s="19" t="s">
        <v>21</v>
      </c>
      <c r="L5" s="19" t="s">
        <v>12</v>
      </c>
      <c r="M5" s="19" t="s">
        <v>13</v>
      </c>
      <c r="N5" s="18" t="s">
        <v>22</v>
      </c>
      <c r="O5" s="18" t="s">
        <v>58</v>
      </c>
      <c r="P5" s="19" t="s">
        <v>23</v>
      </c>
      <c r="Q5" s="18" t="s">
        <v>24</v>
      </c>
      <c r="R5" s="19" t="s">
        <v>25</v>
      </c>
      <c r="S5" s="18" t="s">
        <v>10</v>
      </c>
      <c r="T5" s="18" t="s">
        <v>14</v>
      </c>
      <c r="U5" s="18" t="s">
        <v>7</v>
      </c>
      <c r="V5" s="18" t="s">
        <v>6</v>
      </c>
      <c r="W5" s="18" t="s">
        <v>8</v>
      </c>
      <c r="X5" s="18" t="s">
        <v>9</v>
      </c>
      <c r="Y5" s="18" t="s">
        <v>26</v>
      </c>
      <c r="Z5" s="18" t="s">
        <v>27</v>
      </c>
      <c r="AA5" s="19" t="s">
        <v>15</v>
      </c>
      <c r="AB5" s="19" t="s">
        <v>5</v>
      </c>
      <c r="AC5" s="19" t="s">
        <v>57</v>
      </c>
      <c r="AD5" s="27" t="s">
        <v>54</v>
      </c>
      <c r="AE5" s="27" t="s">
        <v>55</v>
      </c>
      <c r="AF5" s="6"/>
      <c r="AG5" s="6"/>
    </row>
    <row r="6" spans="1:33" s="8" customFormat="1" x14ac:dyDescent="0.25">
      <c r="A6" s="34"/>
      <c r="B6" s="34"/>
      <c r="C6" s="21">
        <v>2</v>
      </c>
      <c r="D6" s="20">
        <v>3</v>
      </c>
      <c r="E6" s="20">
        <v>4</v>
      </c>
      <c r="F6" s="20">
        <v>5</v>
      </c>
      <c r="G6" s="21">
        <v>6</v>
      </c>
      <c r="H6" s="20">
        <v>7</v>
      </c>
      <c r="I6" s="20">
        <v>8</v>
      </c>
      <c r="J6" s="21">
        <v>9</v>
      </c>
      <c r="K6" s="21">
        <v>10</v>
      </c>
      <c r="L6" s="21">
        <v>11</v>
      </c>
      <c r="M6" s="21">
        <v>12</v>
      </c>
      <c r="N6" s="20">
        <v>13</v>
      </c>
      <c r="O6" s="20">
        <v>14</v>
      </c>
      <c r="P6" s="21">
        <v>15</v>
      </c>
      <c r="Q6" s="20">
        <v>16</v>
      </c>
      <c r="R6" s="21">
        <v>17</v>
      </c>
      <c r="S6" s="20">
        <v>18</v>
      </c>
      <c r="T6" s="20">
        <v>19</v>
      </c>
      <c r="U6" s="20">
        <v>20</v>
      </c>
      <c r="V6" s="20">
        <v>21</v>
      </c>
      <c r="W6" s="20">
        <v>22</v>
      </c>
      <c r="X6" s="20">
        <v>23</v>
      </c>
      <c r="Y6" s="20">
        <v>24</v>
      </c>
      <c r="Z6" s="20">
        <v>25</v>
      </c>
      <c r="AA6" s="21">
        <v>26</v>
      </c>
      <c r="AB6" s="21">
        <v>27</v>
      </c>
      <c r="AC6" s="21">
        <v>28</v>
      </c>
      <c r="AD6" s="21">
        <v>29</v>
      </c>
      <c r="AE6" s="21">
        <v>30</v>
      </c>
      <c r="AF6" s="7"/>
      <c r="AG6" s="7"/>
    </row>
    <row r="7" spans="1:33" ht="26.25" x14ac:dyDescent="0.25">
      <c r="A7" s="14">
        <v>1</v>
      </c>
      <c r="B7" s="1" t="s">
        <v>28</v>
      </c>
      <c r="C7" s="2">
        <v>5</v>
      </c>
      <c r="D7" s="13">
        <v>5</v>
      </c>
      <c r="E7" s="13">
        <v>5</v>
      </c>
      <c r="F7" s="13">
        <v>5</v>
      </c>
      <c r="G7" s="2">
        <v>5</v>
      </c>
      <c r="H7" s="13">
        <v>5</v>
      </c>
      <c r="I7" s="13">
        <v>5</v>
      </c>
      <c r="J7" s="2">
        <v>5</v>
      </c>
      <c r="K7" s="2">
        <v>5</v>
      </c>
      <c r="L7" s="12" t="s">
        <v>67</v>
      </c>
      <c r="M7" s="2">
        <v>5</v>
      </c>
      <c r="N7" s="2">
        <v>5</v>
      </c>
      <c r="O7" s="13">
        <v>5</v>
      </c>
      <c r="P7" s="2">
        <v>5</v>
      </c>
      <c r="Q7" s="13" t="s">
        <v>67</v>
      </c>
      <c r="R7" s="2">
        <v>5</v>
      </c>
      <c r="S7" s="13">
        <v>5</v>
      </c>
      <c r="T7" s="13">
        <v>5</v>
      </c>
      <c r="U7" s="13" t="s">
        <v>67</v>
      </c>
      <c r="V7" s="13">
        <v>5</v>
      </c>
      <c r="W7" s="13">
        <v>5</v>
      </c>
      <c r="X7" s="13">
        <v>5</v>
      </c>
      <c r="Y7" s="13" t="s">
        <v>67</v>
      </c>
      <c r="Z7" s="12">
        <v>5</v>
      </c>
      <c r="AA7" s="2">
        <v>4</v>
      </c>
      <c r="AB7" s="2">
        <f>SUM(C7:AA7)</f>
        <v>104</v>
      </c>
      <c r="AC7" s="2">
        <v>113</v>
      </c>
      <c r="AD7" s="2">
        <v>1</v>
      </c>
      <c r="AE7" s="2">
        <f>AC7</f>
        <v>113</v>
      </c>
      <c r="AF7" s="6"/>
      <c r="AG7" s="6"/>
    </row>
    <row r="8" spans="1:33" s="10" customFormat="1" ht="26.25" x14ac:dyDescent="0.25">
      <c r="A8" s="15">
        <v>2</v>
      </c>
      <c r="B8" s="3" t="s">
        <v>29</v>
      </c>
      <c r="C8" s="2">
        <v>5</v>
      </c>
      <c r="D8" s="13">
        <v>5</v>
      </c>
      <c r="E8" s="13">
        <v>5</v>
      </c>
      <c r="F8" s="13">
        <v>5</v>
      </c>
      <c r="G8" s="2">
        <v>5</v>
      </c>
      <c r="H8" s="13">
        <v>5</v>
      </c>
      <c r="I8" s="12">
        <v>4</v>
      </c>
      <c r="J8" s="2">
        <v>5</v>
      </c>
      <c r="K8" s="31">
        <v>4</v>
      </c>
      <c r="L8" s="12" t="s">
        <v>67</v>
      </c>
      <c r="M8" s="2">
        <v>5</v>
      </c>
      <c r="N8" s="2">
        <v>5</v>
      </c>
      <c r="O8" s="12">
        <v>5</v>
      </c>
      <c r="P8" s="2">
        <v>5</v>
      </c>
      <c r="Q8" s="13">
        <v>3</v>
      </c>
      <c r="R8" s="2">
        <v>5</v>
      </c>
      <c r="S8" s="13">
        <v>5</v>
      </c>
      <c r="T8" s="13">
        <v>5</v>
      </c>
      <c r="U8" s="12">
        <v>0</v>
      </c>
      <c r="V8" s="12">
        <v>5</v>
      </c>
      <c r="W8" s="13">
        <v>5</v>
      </c>
      <c r="X8" s="13">
        <v>5</v>
      </c>
      <c r="Y8" s="12">
        <v>5</v>
      </c>
      <c r="Z8" s="12">
        <v>5</v>
      </c>
      <c r="AA8" s="31">
        <v>5</v>
      </c>
      <c r="AB8" s="2">
        <f t="shared" ref="AB8:AB37" si="0">SUM(C8:AA8)</f>
        <v>111</v>
      </c>
      <c r="AC8" s="2">
        <v>111</v>
      </c>
      <c r="AD8" s="2">
        <v>2</v>
      </c>
      <c r="AE8" s="2">
        <f>AC8</f>
        <v>111</v>
      </c>
      <c r="AF8" s="9"/>
      <c r="AG8" s="9"/>
    </row>
    <row r="9" spans="1:33" ht="26.25" x14ac:dyDescent="0.25">
      <c r="A9" s="14">
        <v>3</v>
      </c>
      <c r="B9" s="1" t="s">
        <v>30</v>
      </c>
      <c r="C9" s="2">
        <v>5</v>
      </c>
      <c r="D9" s="13">
        <v>5</v>
      </c>
      <c r="E9" s="13">
        <v>5</v>
      </c>
      <c r="F9" s="13">
        <v>5</v>
      </c>
      <c r="G9" s="2">
        <v>5</v>
      </c>
      <c r="H9" s="13">
        <v>5</v>
      </c>
      <c r="I9" s="13">
        <v>5</v>
      </c>
      <c r="J9" s="2">
        <v>5</v>
      </c>
      <c r="K9" s="2">
        <v>5</v>
      </c>
      <c r="L9" s="12" t="s">
        <v>67</v>
      </c>
      <c r="M9" s="2">
        <v>5</v>
      </c>
      <c r="N9" s="2">
        <v>5</v>
      </c>
      <c r="O9" s="12">
        <v>0</v>
      </c>
      <c r="P9" s="2">
        <v>5</v>
      </c>
      <c r="Q9" s="13">
        <v>3</v>
      </c>
      <c r="R9" s="2">
        <v>5</v>
      </c>
      <c r="S9" s="13">
        <v>5</v>
      </c>
      <c r="T9" s="13">
        <v>5</v>
      </c>
      <c r="U9" s="12">
        <v>5</v>
      </c>
      <c r="V9" s="12">
        <v>5</v>
      </c>
      <c r="W9" s="13">
        <v>5</v>
      </c>
      <c r="X9" s="13">
        <v>5</v>
      </c>
      <c r="Y9" s="12">
        <v>2</v>
      </c>
      <c r="Z9" s="31">
        <v>2</v>
      </c>
      <c r="AA9" s="31">
        <v>5</v>
      </c>
      <c r="AB9" s="2">
        <f t="shared" si="0"/>
        <v>107</v>
      </c>
      <c r="AC9" s="2">
        <v>107</v>
      </c>
      <c r="AD9" s="2">
        <v>5</v>
      </c>
      <c r="AE9" s="2">
        <f t="shared" ref="AE9:AE19" si="1">AC9</f>
        <v>107</v>
      </c>
      <c r="AF9" s="6"/>
      <c r="AG9" s="6"/>
    </row>
    <row r="10" spans="1:33" ht="26.25" x14ac:dyDescent="0.25">
      <c r="A10" s="15">
        <v>4</v>
      </c>
      <c r="B10" s="1" t="s">
        <v>31</v>
      </c>
      <c r="C10" s="2">
        <v>5</v>
      </c>
      <c r="D10" s="13">
        <v>5</v>
      </c>
      <c r="E10" s="13">
        <v>5</v>
      </c>
      <c r="F10" s="13">
        <v>5</v>
      </c>
      <c r="G10" s="2">
        <v>5</v>
      </c>
      <c r="H10" s="13">
        <v>5</v>
      </c>
      <c r="I10" s="13">
        <v>5</v>
      </c>
      <c r="J10" s="2">
        <v>5</v>
      </c>
      <c r="K10" s="2">
        <v>5</v>
      </c>
      <c r="L10" s="12" t="s">
        <v>67</v>
      </c>
      <c r="M10" s="2">
        <v>5</v>
      </c>
      <c r="N10" s="2">
        <v>5</v>
      </c>
      <c r="O10" s="12">
        <v>0</v>
      </c>
      <c r="P10" s="2">
        <v>5</v>
      </c>
      <c r="Q10" s="13">
        <v>3</v>
      </c>
      <c r="R10" s="2">
        <v>5</v>
      </c>
      <c r="S10" s="13">
        <v>5</v>
      </c>
      <c r="T10" s="13">
        <v>5</v>
      </c>
      <c r="U10" s="12">
        <v>5</v>
      </c>
      <c r="V10" s="12">
        <v>5</v>
      </c>
      <c r="W10" s="13">
        <v>5</v>
      </c>
      <c r="X10" s="13">
        <v>5</v>
      </c>
      <c r="Y10" s="12">
        <v>2</v>
      </c>
      <c r="Z10" s="31">
        <v>0</v>
      </c>
      <c r="AA10" s="31">
        <v>5</v>
      </c>
      <c r="AB10" s="2">
        <f t="shared" si="0"/>
        <v>105</v>
      </c>
      <c r="AC10" s="2">
        <v>105</v>
      </c>
      <c r="AD10" s="2">
        <v>7</v>
      </c>
      <c r="AE10" s="2">
        <f t="shared" si="1"/>
        <v>105</v>
      </c>
      <c r="AF10" s="6"/>
      <c r="AG10" s="6"/>
    </row>
    <row r="11" spans="1:33" ht="34.5" customHeight="1" x14ac:dyDescent="0.25">
      <c r="A11" s="15">
        <v>5</v>
      </c>
      <c r="B11" s="1" t="s">
        <v>32</v>
      </c>
      <c r="C11" s="2">
        <v>5</v>
      </c>
      <c r="D11" s="13">
        <v>5</v>
      </c>
      <c r="E11" s="13">
        <v>5</v>
      </c>
      <c r="F11" s="13">
        <v>5</v>
      </c>
      <c r="G11" s="2">
        <v>5</v>
      </c>
      <c r="H11" s="13">
        <v>5</v>
      </c>
      <c r="I11" s="13">
        <v>5</v>
      </c>
      <c r="J11" s="2">
        <v>5</v>
      </c>
      <c r="K11" s="2">
        <v>5</v>
      </c>
      <c r="L11" s="12" t="s">
        <v>67</v>
      </c>
      <c r="M11" s="2">
        <v>5</v>
      </c>
      <c r="N11" s="2">
        <v>5</v>
      </c>
      <c r="O11" s="12">
        <v>3</v>
      </c>
      <c r="P11" s="2">
        <v>5</v>
      </c>
      <c r="Q11" s="13">
        <v>3</v>
      </c>
      <c r="R11" s="2">
        <v>5</v>
      </c>
      <c r="S11" s="13">
        <v>5</v>
      </c>
      <c r="T11" s="13">
        <v>5</v>
      </c>
      <c r="U11" s="12">
        <v>5</v>
      </c>
      <c r="V11" s="12">
        <v>4</v>
      </c>
      <c r="W11" s="13">
        <v>5</v>
      </c>
      <c r="X11" s="13">
        <v>5</v>
      </c>
      <c r="Y11" s="12">
        <v>3</v>
      </c>
      <c r="Z11" s="31">
        <v>5</v>
      </c>
      <c r="AA11" s="31">
        <v>5</v>
      </c>
      <c r="AB11" s="2">
        <f t="shared" si="0"/>
        <v>113</v>
      </c>
      <c r="AC11" s="2">
        <v>113</v>
      </c>
      <c r="AD11" s="2">
        <v>1</v>
      </c>
      <c r="AE11" s="2">
        <f t="shared" si="1"/>
        <v>113</v>
      </c>
      <c r="AF11" s="6"/>
      <c r="AG11" s="6"/>
    </row>
    <row r="12" spans="1:33" ht="26.25" x14ac:dyDescent="0.25">
      <c r="A12" s="15">
        <v>6</v>
      </c>
      <c r="B12" s="3" t="s">
        <v>33</v>
      </c>
      <c r="C12" s="2">
        <v>5</v>
      </c>
      <c r="D12" s="13">
        <v>5</v>
      </c>
      <c r="E12" s="13">
        <v>5</v>
      </c>
      <c r="F12" s="13">
        <v>5</v>
      </c>
      <c r="G12" s="2">
        <v>5</v>
      </c>
      <c r="H12" s="13">
        <v>5</v>
      </c>
      <c r="I12" s="13">
        <v>5</v>
      </c>
      <c r="J12" s="2">
        <v>5</v>
      </c>
      <c r="K12" s="2">
        <v>5</v>
      </c>
      <c r="L12" s="12" t="s">
        <v>67</v>
      </c>
      <c r="M12" s="2">
        <v>5</v>
      </c>
      <c r="N12" s="2">
        <v>5</v>
      </c>
      <c r="O12" s="12">
        <v>5</v>
      </c>
      <c r="P12" s="2">
        <v>5</v>
      </c>
      <c r="Q12" s="13">
        <v>1</v>
      </c>
      <c r="R12" s="2">
        <v>5</v>
      </c>
      <c r="S12" s="13">
        <v>5</v>
      </c>
      <c r="T12" s="13">
        <v>5</v>
      </c>
      <c r="U12" s="12">
        <v>5</v>
      </c>
      <c r="V12" s="12">
        <v>4</v>
      </c>
      <c r="W12" s="13">
        <v>5</v>
      </c>
      <c r="X12" s="13">
        <v>5</v>
      </c>
      <c r="Y12" s="12">
        <v>2</v>
      </c>
      <c r="Z12" s="31">
        <v>0</v>
      </c>
      <c r="AA12" s="31">
        <v>5</v>
      </c>
      <c r="AB12" s="2">
        <f t="shared" si="0"/>
        <v>107</v>
      </c>
      <c r="AC12" s="2">
        <v>107</v>
      </c>
      <c r="AD12" s="2">
        <v>5</v>
      </c>
      <c r="AE12" s="2">
        <f t="shared" si="1"/>
        <v>107</v>
      </c>
      <c r="AF12" s="6"/>
      <c r="AG12" s="6"/>
    </row>
    <row r="13" spans="1:33" ht="26.25" x14ac:dyDescent="0.25">
      <c r="A13" s="15">
        <v>7</v>
      </c>
      <c r="B13" s="3" t="s">
        <v>34</v>
      </c>
      <c r="C13" s="2">
        <v>5</v>
      </c>
      <c r="D13" s="13">
        <v>5</v>
      </c>
      <c r="E13" s="13">
        <v>5</v>
      </c>
      <c r="F13" s="13">
        <v>5</v>
      </c>
      <c r="G13" s="2">
        <v>5</v>
      </c>
      <c r="H13" s="13">
        <v>5</v>
      </c>
      <c r="I13" s="13">
        <v>5</v>
      </c>
      <c r="J13" s="2">
        <v>5</v>
      </c>
      <c r="K13" s="31">
        <v>5</v>
      </c>
      <c r="L13" s="12" t="s">
        <v>67</v>
      </c>
      <c r="M13" s="2">
        <v>5</v>
      </c>
      <c r="N13" s="2">
        <v>5</v>
      </c>
      <c r="O13" s="12">
        <v>0</v>
      </c>
      <c r="P13" s="2">
        <v>5</v>
      </c>
      <c r="Q13" s="13">
        <v>3</v>
      </c>
      <c r="R13" s="2">
        <v>5</v>
      </c>
      <c r="S13" s="13">
        <v>5</v>
      </c>
      <c r="T13" s="13">
        <v>5</v>
      </c>
      <c r="U13" s="12">
        <v>5</v>
      </c>
      <c r="V13" s="12">
        <v>5</v>
      </c>
      <c r="W13" s="13">
        <v>5</v>
      </c>
      <c r="X13" s="13">
        <v>5</v>
      </c>
      <c r="Y13" s="12">
        <v>5</v>
      </c>
      <c r="Z13" s="31">
        <v>2</v>
      </c>
      <c r="AA13" s="31">
        <v>5</v>
      </c>
      <c r="AB13" s="2">
        <f t="shared" si="0"/>
        <v>110</v>
      </c>
      <c r="AC13" s="2">
        <v>110</v>
      </c>
      <c r="AD13" s="2">
        <v>3</v>
      </c>
      <c r="AE13" s="2">
        <f t="shared" si="1"/>
        <v>110</v>
      </c>
      <c r="AF13" s="6"/>
      <c r="AG13" s="6"/>
    </row>
    <row r="14" spans="1:33" ht="39" x14ac:dyDescent="0.25">
      <c r="A14" s="15">
        <v>8</v>
      </c>
      <c r="B14" s="3" t="s">
        <v>35</v>
      </c>
      <c r="C14" s="2">
        <v>5</v>
      </c>
      <c r="D14" s="13">
        <v>5</v>
      </c>
      <c r="E14" s="13">
        <v>5</v>
      </c>
      <c r="F14" s="13">
        <v>5</v>
      </c>
      <c r="G14" s="2">
        <v>5</v>
      </c>
      <c r="H14" s="13">
        <v>5</v>
      </c>
      <c r="I14" s="12">
        <v>5</v>
      </c>
      <c r="J14" s="2">
        <v>5</v>
      </c>
      <c r="K14" s="31">
        <v>1</v>
      </c>
      <c r="L14" s="12" t="s">
        <v>67</v>
      </c>
      <c r="M14" s="2">
        <v>5</v>
      </c>
      <c r="N14" s="2">
        <v>5</v>
      </c>
      <c r="O14" s="12">
        <v>0</v>
      </c>
      <c r="P14" s="2">
        <v>5</v>
      </c>
      <c r="Q14" s="13">
        <v>3</v>
      </c>
      <c r="R14" s="2">
        <v>5</v>
      </c>
      <c r="S14" s="13">
        <v>5</v>
      </c>
      <c r="T14" s="13">
        <v>5</v>
      </c>
      <c r="U14" s="12">
        <v>0</v>
      </c>
      <c r="V14" s="12">
        <v>5</v>
      </c>
      <c r="W14" s="13">
        <v>5</v>
      </c>
      <c r="X14" s="13">
        <v>5</v>
      </c>
      <c r="Y14" s="12">
        <v>3</v>
      </c>
      <c r="Z14" s="31">
        <v>5</v>
      </c>
      <c r="AA14" s="31">
        <v>5</v>
      </c>
      <c r="AB14" s="2">
        <f t="shared" si="0"/>
        <v>102</v>
      </c>
      <c r="AC14" s="2">
        <v>102</v>
      </c>
      <c r="AD14" s="2">
        <v>8</v>
      </c>
      <c r="AE14" s="2">
        <f t="shared" si="1"/>
        <v>102</v>
      </c>
      <c r="AF14" s="6"/>
      <c r="AG14" s="6"/>
    </row>
    <row r="15" spans="1:33" ht="26.25" x14ac:dyDescent="0.25">
      <c r="A15" s="15">
        <v>9</v>
      </c>
      <c r="B15" s="3" t="s">
        <v>62</v>
      </c>
      <c r="C15" s="2">
        <v>5</v>
      </c>
      <c r="D15" s="13">
        <v>5</v>
      </c>
      <c r="E15" s="13">
        <v>5</v>
      </c>
      <c r="F15" s="13">
        <v>5</v>
      </c>
      <c r="G15" s="2">
        <v>5</v>
      </c>
      <c r="H15" s="13">
        <v>5</v>
      </c>
      <c r="I15" s="12">
        <v>5</v>
      </c>
      <c r="J15" s="2">
        <v>5</v>
      </c>
      <c r="K15" s="31">
        <v>1</v>
      </c>
      <c r="L15" s="12" t="s">
        <v>67</v>
      </c>
      <c r="M15" s="2">
        <v>5</v>
      </c>
      <c r="N15" s="2">
        <v>5</v>
      </c>
      <c r="O15" s="12" t="s">
        <v>67</v>
      </c>
      <c r="P15" s="2">
        <v>5</v>
      </c>
      <c r="Q15" s="13">
        <v>3</v>
      </c>
      <c r="R15" s="2">
        <v>5</v>
      </c>
      <c r="S15" s="13">
        <v>5</v>
      </c>
      <c r="T15" s="13">
        <v>5</v>
      </c>
      <c r="U15" s="12">
        <v>0</v>
      </c>
      <c r="V15" s="12">
        <v>5</v>
      </c>
      <c r="W15" s="13">
        <v>5</v>
      </c>
      <c r="X15" s="13">
        <v>5</v>
      </c>
      <c r="Y15" s="12">
        <v>5</v>
      </c>
      <c r="Z15" s="12">
        <v>5</v>
      </c>
      <c r="AA15" s="31">
        <v>5</v>
      </c>
      <c r="AB15" s="2">
        <f t="shared" si="0"/>
        <v>104</v>
      </c>
      <c r="AC15" s="2">
        <v>107</v>
      </c>
      <c r="AD15" s="2">
        <v>5</v>
      </c>
      <c r="AE15" s="2">
        <f t="shared" si="1"/>
        <v>107</v>
      </c>
      <c r="AF15" s="6"/>
      <c r="AG15" s="6"/>
    </row>
    <row r="16" spans="1:33" ht="26.25" x14ac:dyDescent="0.25">
      <c r="A16" s="15">
        <v>10</v>
      </c>
      <c r="B16" s="1" t="s">
        <v>36</v>
      </c>
      <c r="C16" s="2">
        <v>5</v>
      </c>
      <c r="D16" s="13">
        <v>5</v>
      </c>
      <c r="E16" s="13">
        <v>5</v>
      </c>
      <c r="F16" s="13" t="s">
        <v>67</v>
      </c>
      <c r="G16" s="2">
        <v>5</v>
      </c>
      <c r="H16" s="13">
        <v>3</v>
      </c>
      <c r="I16" s="12">
        <v>4</v>
      </c>
      <c r="J16" s="2">
        <v>5</v>
      </c>
      <c r="K16" s="31">
        <v>1</v>
      </c>
      <c r="L16" s="12" t="s">
        <v>67</v>
      </c>
      <c r="M16" s="2">
        <v>5</v>
      </c>
      <c r="N16" s="2">
        <v>5</v>
      </c>
      <c r="O16" s="12">
        <v>5</v>
      </c>
      <c r="P16" s="2">
        <v>5</v>
      </c>
      <c r="Q16" s="13">
        <v>3</v>
      </c>
      <c r="R16" s="2">
        <v>5</v>
      </c>
      <c r="S16" s="13">
        <v>5</v>
      </c>
      <c r="T16" s="12">
        <v>0</v>
      </c>
      <c r="U16" s="12" t="s">
        <v>67</v>
      </c>
      <c r="V16" s="12" t="s">
        <v>67</v>
      </c>
      <c r="W16" s="13" t="s">
        <v>67</v>
      </c>
      <c r="X16" s="13" t="s">
        <v>67</v>
      </c>
      <c r="Y16" s="12" t="s">
        <v>67</v>
      </c>
      <c r="Z16" s="12">
        <v>5</v>
      </c>
      <c r="AA16" s="31">
        <v>5</v>
      </c>
      <c r="AB16" s="2">
        <f t="shared" si="0"/>
        <v>76</v>
      </c>
      <c r="AC16" s="2">
        <v>101</v>
      </c>
      <c r="AD16" s="2">
        <v>9</v>
      </c>
      <c r="AE16" s="2">
        <f t="shared" si="1"/>
        <v>101</v>
      </c>
      <c r="AF16" s="6"/>
      <c r="AG16" s="6"/>
    </row>
    <row r="17" spans="1:33" ht="26.25" x14ac:dyDescent="0.25">
      <c r="A17" s="15">
        <v>11</v>
      </c>
      <c r="B17" s="1" t="s">
        <v>37</v>
      </c>
      <c r="C17" s="2">
        <v>5</v>
      </c>
      <c r="D17" s="13">
        <v>5</v>
      </c>
      <c r="E17" s="13">
        <v>5</v>
      </c>
      <c r="F17" s="13">
        <v>5</v>
      </c>
      <c r="G17" s="2">
        <v>5</v>
      </c>
      <c r="H17" s="13">
        <v>5</v>
      </c>
      <c r="I17" s="12">
        <v>4</v>
      </c>
      <c r="J17" s="2">
        <v>5</v>
      </c>
      <c r="K17" s="31">
        <v>4</v>
      </c>
      <c r="L17" s="12" t="s">
        <v>67</v>
      </c>
      <c r="M17" s="2">
        <v>5</v>
      </c>
      <c r="N17" s="2">
        <v>5</v>
      </c>
      <c r="O17" s="12" t="s">
        <v>67</v>
      </c>
      <c r="P17" s="2">
        <v>5</v>
      </c>
      <c r="Q17" s="13" t="s">
        <v>67</v>
      </c>
      <c r="R17" s="2">
        <v>5</v>
      </c>
      <c r="S17" s="13">
        <v>5</v>
      </c>
      <c r="T17" s="12">
        <v>5</v>
      </c>
      <c r="U17" s="12">
        <v>5</v>
      </c>
      <c r="V17" s="12">
        <v>5</v>
      </c>
      <c r="W17" s="13">
        <v>5</v>
      </c>
      <c r="X17" s="13">
        <v>5</v>
      </c>
      <c r="Y17" s="12">
        <v>0</v>
      </c>
      <c r="Z17" s="12">
        <v>5</v>
      </c>
      <c r="AA17" s="31">
        <v>5</v>
      </c>
      <c r="AB17" s="2">
        <f t="shared" si="0"/>
        <v>103</v>
      </c>
      <c r="AC17" s="2">
        <v>109</v>
      </c>
      <c r="AD17" s="2">
        <v>4</v>
      </c>
      <c r="AE17" s="2">
        <f t="shared" si="1"/>
        <v>109</v>
      </c>
      <c r="AF17" s="6"/>
      <c r="AG17" s="6"/>
    </row>
    <row r="18" spans="1:33" ht="26.25" x14ac:dyDescent="0.25">
      <c r="A18" s="15">
        <v>12</v>
      </c>
      <c r="B18" s="3" t="s">
        <v>38</v>
      </c>
      <c r="C18" s="2">
        <v>5</v>
      </c>
      <c r="D18" s="13">
        <v>5</v>
      </c>
      <c r="E18" s="13">
        <v>5</v>
      </c>
      <c r="F18" s="13">
        <v>5</v>
      </c>
      <c r="G18" s="2">
        <v>5</v>
      </c>
      <c r="H18" s="13">
        <v>4</v>
      </c>
      <c r="I18" s="12">
        <v>4</v>
      </c>
      <c r="J18" s="31">
        <v>0</v>
      </c>
      <c r="K18" s="31">
        <v>3</v>
      </c>
      <c r="L18" s="12" t="s">
        <v>67</v>
      </c>
      <c r="M18" s="2">
        <v>5</v>
      </c>
      <c r="N18" s="2">
        <v>5</v>
      </c>
      <c r="O18" s="12">
        <v>5</v>
      </c>
      <c r="P18" s="2">
        <v>5</v>
      </c>
      <c r="Q18" s="13">
        <v>3</v>
      </c>
      <c r="R18" s="2">
        <v>5</v>
      </c>
      <c r="S18" s="13">
        <v>5</v>
      </c>
      <c r="T18" s="12">
        <v>5</v>
      </c>
      <c r="U18" s="12">
        <v>5</v>
      </c>
      <c r="V18" s="12">
        <v>5</v>
      </c>
      <c r="W18" s="13">
        <v>5</v>
      </c>
      <c r="X18" s="13">
        <v>5</v>
      </c>
      <c r="Y18" s="12">
        <v>3</v>
      </c>
      <c r="Z18" s="12">
        <v>5</v>
      </c>
      <c r="AA18" s="31">
        <v>5</v>
      </c>
      <c r="AB18" s="2">
        <f t="shared" si="0"/>
        <v>107</v>
      </c>
      <c r="AC18" s="2">
        <v>107</v>
      </c>
      <c r="AD18" s="2">
        <v>5</v>
      </c>
      <c r="AE18" s="2">
        <f t="shared" si="1"/>
        <v>107</v>
      </c>
      <c r="AF18" s="6"/>
      <c r="AG18" s="6"/>
    </row>
    <row r="19" spans="1:33" ht="26.25" x14ac:dyDescent="0.25">
      <c r="A19" s="15">
        <v>13</v>
      </c>
      <c r="B19" s="3" t="s">
        <v>39</v>
      </c>
      <c r="C19" s="2">
        <v>5</v>
      </c>
      <c r="D19" s="13">
        <v>5</v>
      </c>
      <c r="E19" s="13">
        <v>5</v>
      </c>
      <c r="F19" s="13">
        <v>5</v>
      </c>
      <c r="G19" s="2">
        <v>5</v>
      </c>
      <c r="H19" s="13">
        <v>5</v>
      </c>
      <c r="I19" s="12">
        <v>3</v>
      </c>
      <c r="J19" s="31">
        <v>5</v>
      </c>
      <c r="K19" s="31">
        <v>5</v>
      </c>
      <c r="L19" s="12" t="s">
        <v>67</v>
      </c>
      <c r="M19" s="2">
        <v>5</v>
      </c>
      <c r="N19" s="2">
        <v>5</v>
      </c>
      <c r="O19" s="12">
        <v>5</v>
      </c>
      <c r="P19" s="2">
        <v>5</v>
      </c>
      <c r="Q19" s="13" t="s">
        <v>67</v>
      </c>
      <c r="R19" s="2">
        <v>0</v>
      </c>
      <c r="S19" s="13">
        <v>5</v>
      </c>
      <c r="T19" s="12">
        <v>5</v>
      </c>
      <c r="U19" s="12">
        <v>5</v>
      </c>
      <c r="V19" s="12">
        <v>0</v>
      </c>
      <c r="W19" s="13">
        <v>5</v>
      </c>
      <c r="X19" s="13">
        <v>5</v>
      </c>
      <c r="Y19" s="12">
        <v>5</v>
      </c>
      <c r="Z19" s="12">
        <v>5</v>
      </c>
      <c r="AA19" s="31">
        <v>5</v>
      </c>
      <c r="AB19" s="2">
        <f t="shared" si="0"/>
        <v>103</v>
      </c>
      <c r="AC19" s="2">
        <v>106</v>
      </c>
      <c r="AD19" s="2">
        <v>6</v>
      </c>
      <c r="AE19" s="2">
        <f t="shared" si="1"/>
        <v>106</v>
      </c>
      <c r="AF19" s="6"/>
      <c r="AG19" s="6"/>
    </row>
    <row r="20" spans="1:33" ht="39" x14ac:dyDescent="0.25">
      <c r="A20" s="15">
        <v>14</v>
      </c>
      <c r="B20" s="3" t="s">
        <v>40</v>
      </c>
      <c r="C20" s="2">
        <v>5</v>
      </c>
      <c r="D20" s="13">
        <v>0</v>
      </c>
      <c r="E20" s="12">
        <v>0</v>
      </c>
      <c r="F20" s="13">
        <v>5</v>
      </c>
      <c r="G20" s="31">
        <v>0</v>
      </c>
      <c r="H20" s="13">
        <v>5</v>
      </c>
      <c r="I20" s="12">
        <v>0</v>
      </c>
      <c r="J20" s="31">
        <v>5</v>
      </c>
      <c r="K20" s="31">
        <v>5</v>
      </c>
      <c r="L20" s="12" t="s">
        <v>67</v>
      </c>
      <c r="M20" s="2">
        <v>5</v>
      </c>
      <c r="N20" s="31">
        <v>0</v>
      </c>
      <c r="O20" s="12" t="s">
        <v>67</v>
      </c>
      <c r="P20" s="2">
        <v>5</v>
      </c>
      <c r="Q20" s="13" t="s">
        <v>67</v>
      </c>
      <c r="R20" s="2">
        <v>0</v>
      </c>
      <c r="S20" s="13">
        <v>5</v>
      </c>
      <c r="T20" s="12">
        <v>0</v>
      </c>
      <c r="U20" s="12">
        <v>0</v>
      </c>
      <c r="V20" s="12">
        <v>5</v>
      </c>
      <c r="W20" s="13">
        <v>5</v>
      </c>
      <c r="X20" s="13">
        <v>5</v>
      </c>
      <c r="Y20" s="12">
        <v>0</v>
      </c>
      <c r="Z20" s="31">
        <v>5</v>
      </c>
      <c r="AA20" s="31">
        <v>5</v>
      </c>
      <c r="AB20" s="2">
        <f t="shared" si="0"/>
        <v>65</v>
      </c>
      <c r="AC20" s="2">
        <v>71</v>
      </c>
      <c r="AD20" s="2">
        <v>22</v>
      </c>
      <c r="AE20" s="2"/>
      <c r="AF20" s="6"/>
      <c r="AG20" s="6"/>
    </row>
    <row r="21" spans="1:33" ht="26.25" x14ac:dyDescent="0.25">
      <c r="A21" s="15">
        <v>15</v>
      </c>
      <c r="B21" s="3" t="s">
        <v>46</v>
      </c>
      <c r="C21" s="2">
        <v>5</v>
      </c>
      <c r="D21" s="13">
        <v>5</v>
      </c>
      <c r="E21" s="13">
        <v>5</v>
      </c>
      <c r="F21" s="13">
        <v>5</v>
      </c>
      <c r="G21" s="31">
        <v>1</v>
      </c>
      <c r="H21" s="13">
        <v>5</v>
      </c>
      <c r="I21" s="12">
        <v>0</v>
      </c>
      <c r="J21" s="31">
        <v>5</v>
      </c>
      <c r="K21" s="31">
        <v>5</v>
      </c>
      <c r="L21" s="12" t="s">
        <v>67</v>
      </c>
      <c r="M21" s="2">
        <v>5</v>
      </c>
      <c r="N21" s="31">
        <v>5</v>
      </c>
      <c r="O21" s="12">
        <v>0</v>
      </c>
      <c r="P21" s="2">
        <v>5</v>
      </c>
      <c r="Q21" s="13">
        <v>3</v>
      </c>
      <c r="R21" s="2">
        <v>5</v>
      </c>
      <c r="S21" s="12">
        <v>0</v>
      </c>
      <c r="T21" s="12">
        <v>5</v>
      </c>
      <c r="U21" s="12">
        <v>5</v>
      </c>
      <c r="V21" s="12">
        <v>5</v>
      </c>
      <c r="W21" s="13">
        <v>5</v>
      </c>
      <c r="X21" s="13">
        <v>5</v>
      </c>
      <c r="Y21" s="12">
        <v>3</v>
      </c>
      <c r="Z21" s="12">
        <v>5</v>
      </c>
      <c r="AA21" s="31">
        <v>5</v>
      </c>
      <c r="AB21" s="2">
        <f t="shared" si="0"/>
        <v>97</v>
      </c>
      <c r="AC21" s="2">
        <v>97</v>
      </c>
      <c r="AD21" s="2">
        <v>11</v>
      </c>
      <c r="AE21" s="2"/>
      <c r="AF21" s="6"/>
      <c r="AG21" s="6"/>
    </row>
    <row r="22" spans="1:33" ht="26.25" x14ac:dyDescent="0.25">
      <c r="A22" s="15">
        <v>16</v>
      </c>
      <c r="B22" s="3" t="s">
        <v>56</v>
      </c>
      <c r="C22" s="2">
        <v>5</v>
      </c>
      <c r="D22" s="13">
        <v>5</v>
      </c>
      <c r="E22" s="12">
        <v>5</v>
      </c>
      <c r="F22" s="13">
        <v>5</v>
      </c>
      <c r="G22" s="31">
        <v>5</v>
      </c>
      <c r="H22" s="13" t="s">
        <v>67</v>
      </c>
      <c r="I22" s="13" t="s">
        <v>67</v>
      </c>
      <c r="J22" s="31">
        <v>5</v>
      </c>
      <c r="K22" s="31">
        <v>5</v>
      </c>
      <c r="L22" s="12" t="s">
        <v>67</v>
      </c>
      <c r="M22" s="31">
        <v>0</v>
      </c>
      <c r="N22" s="31">
        <v>5</v>
      </c>
      <c r="O22" s="12">
        <v>5</v>
      </c>
      <c r="P22" s="2">
        <v>5</v>
      </c>
      <c r="Q22" s="12" t="s">
        <v>67</v>
      </c>
      <c r="R22" s="2">
        <v>0</v>
      </c>
      <c r="S22" s="12">
        <v>0</v>
      </c>
      <c r="T22" s="12">
        <v>5</v>
      </c>
      <c r="U22" s="12">
        <v>0</v>
      </c>
      <c r="V22" s="12">
        <v>5</v>
      </c>
      <c r="W22" s="13">
        <v>0</v>
      </c>
      <c r="X22" s="13">
        <v>0</v>
      </c>
      <c r="Y22" s="12">
        <v>4</v>
      </c>
      <c r="Z22" s="12">
        <v>0</v>
      </c>
      <c r="AA22" s="31">
        <v>4</v>
      </c>
      <c r="AB22" s="2">
        <f t="shared" si="0"/>
        <v>68</v>
      </c>
      <c r="AC22" s="2">
        <v>80</v>
      </c>
      <c r="AD22" s="2">
        <v>21</v>
      </c>
      <c r="AE22" s="2"/>
      <c r="AF22" s="6"/>
      <c r="AG22" s="6"/>
    </row>
    <row r="23" spans="1:33" ht="26.25" x14ac:dyDescent="0.25">
      <c r="A23" s="15">
        <v>17</v>
      </c>
      <c r="B23" s="3" t="s">
        <v>41</v>
      </c>
      <c r="C23" s="2">
        <v>3</v>
      </c>
      <c r="D23" s="13" t="s">
        <v>67</v>
      </c>
      <c r="E23" s="13" t="s">
        <v>67</v>
      </c>
      <c r="F23" s="13" t="s">
        <v>67</v>
      </c>
      <c r="G23" s="31">
        <v>0</v>
      </c>
      <c r="H23" s="13">
        <v>5</v>
      </c>
      <c r="I23" s="12">
        <v>4</v>
      </c>
      <c r="J23" s="31">
        <v>5</v>
      </c>
      <c r="K23" s="31">
        <v>5</v>
      </c>
      <c r="L23" s="12" t="s">
        <v>67</v>
      </c>
      <c r="M23" s="31">
        <v>0</v>
      </c>
      <c r="N23" s="31" t="s">
        <v>67</v>
      </c>
      <c r="O23" s="12" t="s">
        <v>67</v>
      </c>
      <c r="P23" s="2">
        <v>5</v>
      </c>
      <c r="Q23" s="13" t="s">
        <v>67</v>
      </c>
      <c r="R23" s="2">
        <v>5</v>
      </c>
      <c r="S23" s="12" t="s">
        <v>67</v>
      </c>
      <c r="T23" s="12" t="s">
        <v>67</v>
      </c>
      <c r="U23" s="12" t="s">
        <v>67</v>
      </c>
      <c r="V23" s="12" t="s">
        <v>67</v>
      </c>
      <c r="W23" s="12" t="s">
        <v>67</v>
      </c>
      <c r="X23" s="12" t="s">
        <v>67</v>
      </c>
      <c r="Y23" s="12" t="s">
        <v>67</v>
      </c>
      <c r="Z23" s="12" t="s">
        <v>67</v>
      </c>
      <c r="AA23" s="31">
        <v>5</v>
      </c>
      <c r="AB23" s="2">
        <f t="shared" si="0"/>
        <v>37</v>
      </c>
      <c r="AC23" s="2">
        <v>95</v>
      </c>
      <c r="AD23" s="2">
        <v>12</v>
      </c>
      <c r="AE23" s="2"/>
      <c r="AF23" s="6"/>
      <c r="AG23" s="6"/>
    </row>
    <row r="24" spans="1:33" ht="26.25" x14ac:dyDescent="0.25">
      <c r="A24" s="15">
        <v>18</v>
      </c>
      <c r="B24" s="3" t="s">
        <v>42</v>
      </c>
      <c r="C24" s="2">
        <v>3</v>
      </c>
      <c r="D24" s="13" t="s">
        <v>67</v>
      </c>
      <c r="E24" s="13" t="s">
        <v>67</v>
      </c>
      <c r="F24" s="13" t="s">
        <v>67</v>
      </c>
      <c r="G24" s="31">
        <v>0</v>
      </c>
      <c r="H24" s="13">
        <v>5</v>
      </c>
      <c r="I24" s="12">
        <v>0</v>
      </c>
      <c r="J24" s="31">
        <v>5</v>
      </c>
      <c r="K24" s="31">
        <v>5</v>
      </c>
      <c r="L24" s="12" t="s">
        <v>67</v>
      </c>
      <c r="M24" s="31">
        <v>0</v>
      </c>
      <c r="N24" s="31" t="s">
        <v>67</v>
      </c>
      <c r="O24" s="12">
        <v>5</v>
      </c>
      <c r="P24" s="2">
        <v>5</v>
      </c>
      <c r="Q24" s="12" t="s">
        <v>67</v>
      </c>
      <c r="R24" s="2">
        <v>0</v>
      </c>
      <c r="S24" s="12" t="s">
        <v>67</v>
      </c>
      <c r="T24" s="12" t="s">
        <v>67</v>
      </c>
      <c r="U24" s="12" t="s">
        <v>67</v>
      </c>
      <c r="V24" s="12" t="s">
        <v>67</v>
      </c>
      <c r="W24" s="12" t="s">
        <v>67</v>
      </c>
      <c r="X24" s="12" t="s">
        <v>67</v>
      </c>
      <c r="Y24" s="12" t="s">
        <v>67</v>
      </c>
      <c r="Z24" s="12" t="s">
        <v>67</v>
      </c>
      <c r="AA24" s="31">
        <v>5</v>
      </c>
      <c r="AB24" s="2">
        <f t="shared" si="0"/>
        <v>33</v>
      </c>
      <c r="AC24" s="2">
        <v>88</v>
      </c>
      <c r="AD24" s="2">
        <v>16</v>
      </c>
      <c r="AE24" s="2"/>
      <c r="AF24" s="6"/>
      <c r="AG24" s="6"/>
    </row>
    <row r="25" spans="1:33" ht="39" x14ac:dyDescent="0.25">
      <c r="A25" s="15">
        <v>19</v>
      </c>
      <c r="B25" s="3" t="s">
        <v>44</v>
      </c>
      <c r="C25" s="2">
        <v>3</v>
      </c>
      <c r="D25" s="13" t="s">
        <v>67</v>
      </c>
      <c r="E25" s="13" t="s">
        <v>67</v>
      </c>
      <c r="F25" s="12" t="s">
        <v>67</v>
      </c>
      <c r="G25" s="31">
        <v>0</v>
      </c>
      <c r="H25" s="13">
        <v>5</v>
      </c>
      <c r="I25" s="12">
        <v>2</v>
      </c>
      <c r="J25" s="31">
        <v>5</v>
      </c>
      <c r="K25" s="31">
        <v>5</v>
      </c>
      <c r="L25" s="12" t="s">
        <v>67</v>
      </c>
      <c r="M25" s="31">
        <v>0</v>
      </c>
      <c r="N25" s="31" t="s">
        <v>67</v>
      </c>
      <c r="O25" s="12" t="s">
        <v>67</v>
      </c>
      <c r="P25" s="2">
        <v>5</v>
      </c>
      <c r="Q25" s="13" t="s">
        <v>67</v>
      </c>
      <c r="R25" s="2">
        <v>0</v>
      </c>
      <c r="S25" s="12" t="s">
        <v>67</v>
      </c>
      <c r="T25" s="12" t="s">
        <v>67</v>
      </c>
      <c r="U25" s="12" t="s">
        <v>67</v>
      </c>
      <c r="V25" s="12" t="s">
        <v>67</v>
      </c>
      <c r="W25" s="12" t="s">
        <v>67</v>
      </c>
      <c r="X25" s="12" t="s">
        <v>67</v>
      </c>
      <c r="Y25" s="12" t="s">
        <v>67</v>
      </c>
      <c r="Z25" s="12" t="s">
        <v>67</v>
      </c>
      <c r="AA25" s="31">
        <v>0</v>
      </c>
      <c r="AB25" s="2">
        <f t="shared" si="0"/>
        <v>25</v>
      </c>
      <c r="AC25" s="2">
        <v>83</v>
      </c>
      <c r="AD25" s="2">
        <v>20</v>
      </c>
      <c r="AE25" s="2"/>
      <c r="AF25" s="6"/>
      <c r="AG25" s="6"/>
    </row>
    <row r="26" spans="1:33" ht="26.25" x14ac:dyDescent="0.25">
      <c r="A26" s="15">
        <v>20</v>
      </c>
      <c r="B26" s="3" t="s">
        <v>43</v>
      </c>
      <c r="C26" s="2">
        <v>5</v>
      </c>
      <c r="D26" s="13">
        <v>5</v>
      </c>
      <c r="E26" s="13">
        <v>5</v>
      </c>
      <c r="F26" s="12">
        <v>5</v>
      </c>
      <c r="G26" s="31">
        <v>0</v>
      </c>
      <c r="H26" s="13">
        <v>5</v>
      </c>
      <c r="I26" s="12">
        <v>4</v>
      </c>
      <c r="J26" s="31">
        <v>5</v>
      </c>
      <c r="K26" s="31">
        <v>5</v>
      </c>
      <c r="L26" s="12" t="s">
        <v>67</v>
      </c>
      <c r="M26" s="31">
        <v>5</v>
      </c>
      <c r="N26" s="31">
        <v>5</v>
      </c>
      <c r="O26" s="12">
        <v>5</v>
      </c>
      <c r="P26" s="2">
        <v>5</v>
      </c>
      <c r="Q26" s="13" t="s">
        <v>67</v>
      </c>
      <c r="R26" s="2">
        <v>0</v>
      </c>
      <c r="S26" s="12">
        <v>0</v>
      </c>
      <c r="T26" s="12">
        <v>5</v>
      </c>
      <c r="U26" s="12">
        <v>0</v>
      </c>
      <c r="V26" s="12">
        <v>0</v>
      </c>
      <c r="W26" s="12" t="s">
        <v>67</v>
      </c>
      <c r="X26" s="12" t="s">
        <v>67</v>
      </c>
      <c r="Y26" s="12" t="s">
        <v>67</v>
      </c>
      <c r="Z26" s="12" t="s">
        <v>67</v>
      </c>
      <c r="AA26" s="31">
        <v>5</v>
      </c>
      <c r="AB26" s="2">
        <f t="shared" si="0"/>
        <v>69</v>
      </c>
      <c r="AC26" s="2">
        <v>89</v>
      </c>
      <c r="AD26" s="2">
        <v>15</v>
      </c>
      <c r="AE26" s="2"/>
      <c r="AF26" s="6"/>
      <c r="AG26" s="6"/>
    </row>
    <row r="27" spans="1:33" ht="42.75" customHeight="1" x14ac:dyDescent="0.25">
      <c r="A27" s="15">
        <v>21</v>
      </c>
      <c r="B27" s="3" t="s">
        <v>45</v>
      </c>
      <c r="C27" s="2">
        <v>5</v>
      </c>
      <c r="D27" s="13">
        <v>5</v>
      </c>
      <c r="E27" s="13">
        <v>5</v>
      </c>
      <c r="F27" s="12">
        <v>5</v>
      </c>
      <c r="G27" s="31">
        <v>5</v>
      </c>
      <c r="H27" s="13">
        <v>4</v>
      </c>
      <c r="I27" s="12">
        <v>5</v>
      </c>
      <c r="J27" s="31">
        <v>5</v>
      </c>
      <c r="K27" s="31">
        <v>5</v>
      </c>
      <c r="L27" s="12" t="s">
        <v>67</v>
      </c>
      <c r="M27" s="31">
        <v>5</v>
      </c>
      <c r="N27" s="31">
        <v>5</v>
      </c>
      <c r="O27" s="12" t="s">
        <v>67</v>
      </c>
      <c r="P27" s="2">
        <v>5</v>
      </c>
      <c r="Q27" s="13" t="s">
        <v>67</v>
      </c>
      <c r="R27" s="2">
        <v>5</v>
      </c>
      <c r="S27" s="12">
        <v>5</v>
      </c>
      <c r="T27" s="12">
        <v>5</v>
      </c>
      <c r="U27" s="12">
        <v>5</v>
      </c>
      <c r="V27" s="12">
        <v>5</v>
      </c>
      <c r="W27" s="12">
        <v>5</v>
      </c>
      <c r="X27" s="12">
        <v>5</v>
      </c>
      <c r="Y27" s="12">
        <v>0</v>
      </c>
      <c r="Z27" s="12">
        <v>5</v>
      </c>
      <c r="AA27" s="31">
        <v>0</v>
      </c>
      <c r="AB27" s="2">
        <f t="shared" si="0"/>
        <v>99</v>
      </c>
      <c r="AC27" s="2">
        <v>105</v>
      </c>
      <c r="AD27" s="2">
        <v>7</v>
      </c>
      <c r="AE27" s="2">
        <f>AC27</f>
        <v>105</v>
      </c>
      <c r="AF27" s="6"/>
      <c r="AG27" s="6"/>
    </row>
    <row r="28" spans="1:33" ht="39" x14ac:dyDescent="0.25">
      <c r="A28" s="15">
        <v>22</v>
      </c>
      <c r="B28" s="1" t="s">
        <v>65</v>
      </c>
      <c r="C28" s="2">
        <v>3</v>
      </c>
      <c r="D28" s="13" t="s">
        <v>67</v>
      </c>
      <c r="E28" s="13" t="s">
        <v>67</v>
      </c>
      <c r="F28" s="12" t="s">
        <v>67</v>
      </c>
      <c r="G28" s="31">
        <v>3</v>
      </c>
      <c r="H28" s="13">
        <v>5</v>
      </c>
      <c r="I28" s="12">
        <v>5</v>
      </c>
      <c r="J28" s="31">
        <v>5</v>
      </c>
      <c r="K28" s="31">
        <v>5</v>
      </c>
      <c r="L28" s="12" t="s">
        <v>67</v>
      </c>
      <c r="M28" s="31">
        <v>0</v>
      </c>
      <c r="N28" s="31" t="s">
        <v>67</v>
      </c>
      <c r="O28" s="12" t="s">
        <v>67</v>
      </c>
      <c r="P28" s="2">
        <v>5</v>
      </c>
      <c r="Q28" s="13" t="s">
        <v>67</v>
      </c>
      <c r="R28" s="2">
        <v>0</v>
      </c>
      <c r="S28" s="12" t="s">
        <v>67</v>
      </c>
      <c r="T28" s="12" t="s">
        <v>67</v>
      </c>
      <c r="U28" s="12" t="s">
        <v>67</v>
      </c>
      <c r="V28" s="12" t="s">
        <v>67</v>
      </c>
      <c r="W28" s="12" t="s">
        <v>67</v>
      </c>
      <c r="X28" s="12" t="s">
        <v>67</v>
      </c>
      <c r="Y28" s="12" t="s">
        <v>67</v>
      </c>
      <c r="Z28" s="12" t="s">
        <v>67</v>
      </c>
      <c r="AA28" s="31">
        <v>5</v>
      </c>
      <c r="AB28" s="2">
        <f t="shared" si="0"/>
        <v>36</v>
      </c>
      <c r="AC28" s="2">
        <v>94</v>
      </c>
      <c r="AD28" s="2">
        <v>13</v>
      </c>
      <c r="AE28" s="2"/>
      <c r="AF28" s="6"/>
      <c r="AG28" s="6"/>
    </row>
    <row r="29" spans="1:33" ht="26.25" x14ac:dyDescent="0.25">
      <c r="A29" s="15">
        <v>23</v>
      </c>
      <c r="B29" s="1" t="s">
        <v>63</v>
      </c>
      <c r="C29" s="2">
        <v>3</v>
      </c>
      <c r="D29" s="13" t="s">
        <v>67</v>
      </c>
      <c r="E29" s="13" t="s">
        <v>67</v>
      </c>
      <c r="F29" s="12" t="s">
        <v>67</v>
      </c>
      <c r="G29" s="31">
        <v>3</v>
      </c>
      <c r="H29" s="13">
        <v>5</v>
      </c>
      <c r="I29" s="12">
        <v>0</v>
      </c>
      <c r="J29" s="31">
        <v>5</v>
      </c>
      <c r="K29" s="31">
        <v>5</v>
      </c>
      <c r="L29" s="12" t="s">
        <v>67</v>
      </c>
      <c r="M29" s="31">
        <v>0</v>
      </c>
      <c r="N29" s="31" t="s">
        <v>67</v>
      </c>
      <c r="O29" s="12" t="s">
        <v>67</v>
      </c>
      <c r="P29" s="2">
        <v>5</v>
      </c>
      <c r="Q29" s="13" t="s">
        <v>67</v>
      </c>
      <c r="R29" s="2">
        <v>0</v>
      </c>
      <c r="S29" s="12" t="s">
        <v>67</v>
      </c>
      <c r="T29" s="12" t="s">
        <v>67</v>
      </c>
      <c r="U29" s="12" t="s">
        <v>67</v>
      </c>
      <c r="V29" s="12" t="s">
        <v>67</v>
      </c>
      <c r="W29" s="12" t="s">
        <v>67</v>
      </c>
      <c r="X29" s="12" t="s">
        <v>67</v>
      </c>
      <c r="Y29" s="12" t="s">
        <v>67</v>
      </c>
      <c r="Z29" s="12" t="s">
        <v>67</v>
      </c>
      <c r="AA29" s="31">
        <v>0</v>
      </c>
      <c r="AB29" s="2">
        <f t="shared" si="0"/>
        <v>26</v>
      </c>
      <c r="AC29" s="2">
        <v>84</v>
      </c>
      <c r="AD29" s="2">
        <v>19</v>
      </c>
      <c r="AE29" s="2"/>
      <c r="AF29" s="6"/>
      <c r="AG29" s="6"/>
    </row>
    <row r="30" spans="1:33" ht="26.25" x14ac:dyDescent="0.25">
      <c r="A30" s="15">
        <v>24</v>
      </c>
      <c r="B30" s="1" t="s">
        <v>50</v>
      </c>
      <c r="C30" s="2">
        <v>3</v>
      </c>
      <c r="D30" s="13" t="s">
        <v>67</v>
      </c>
      <c r="E30" s="13" t="s">
        <v>67</v>
      </c>
      <c r="F30" s="12" t="s">
        <v>67</v>
      </c>
      <c r="G30" s="31">
        <v>3</v>
      </c>
      <c r="H30" s="13">
        <v>5</v>
      </c>
      <c r="I30" s="12">
        <v>5</v>
      </c>
      <c r="J30" s="31">
        <v>5</v>
      </c>
      <c r="K30" s="31">
        <v>5</v>
      </c>
      <c r="L30" s="12" t="s">
        <v>67</v>
      </c>
      <c r="M30" s="31">
        <v>0</v>
      </c>
      <c r="N30" s="31" t="s">
        <v>67</v>
      </c>
      <c r="O30" s="12" t="s">
        <v>67</v>
      </c>
      <c r="P30" s="2">
        <v>5</v>
      </c>
      <c r="Q30" s="13">
        <v>3</v>
      </c>
      <c r="R30" s="2">
        <v>0</v>
      </c>
      <c r="S30" s="12" t="s">
        <v>67</v>
      </c>
      <c r="T30" s="12" t="s">
        <v>67</v>
      </c>
      <c r="U30" s="12" t="s">
        <v>67</v>
      </c>
      <c r="V30" s="12" t="s">
        <v>67</v>
      </c>
      <c r="W30" s="12" t="s">
        <v>67</v>
      </c>
      <c r="X30" s="12" t="s">
        <v>67</v>
      </c>
      <c r="Y30" s="12" t="s">
        <v>67</v>
      </c>
      <c r="Z30" s="12" t="s">
        <v>67</v>
      </c>
      <c r="AA30" s="31">
        <v>5</v>
      </c>
      <c r="AB30" s="2">
        <f t="shared" si="0"/>
        <v>39</v>
      </c>
      <c r="AC30" s="2">
        <v>94</v>
      </c>
      <c r="AD30" s="2">
        <v>13</v>
      </c>
      <c r="AE30" s="2"/>
      <c r="AF30" s="6"/>
      <c r="AG30" s="6"/>
    </row>
    <row r="31" spans="1:33" ht="26.25" x14ac:dyDescent="0.25">
      <c r="A31" s="15">
        <v>25</v>
      </c>
      <c r="B31" s="3" t="s">
        <v>48</v>
      </c>
      <c r="C31" s="2">
        <v>3</v>
      </c>
      <c r="D31" s="13" t="s">
        <v>67</v>
      </c>
      <c r="E31" s="13" t="s">
        <v>67</v>
      </c>
      <c r="F31" s="12" t="s">
        <v>67</v>
      </c>
      <c r="G31" s="31">
        <v>3</v>
      </c>
      <c r="H31" s="13">
        <v>5</v>
      </c>
      <c r="I31" s="12">
        <v>5</v>
      </c>
      <c r="J31" s="31">
        <v>5</v>
      </c>
      <c r="K31" s="31">
        <v>5</v>
      </c>
      <c r="L31" s="12" t="s">
        <v>67</v>
      </c>
      <c r="M31" s="31">
        <v>5</v>
      </c>
      <c r="N31" s="31" t="s">
        <v>67</v>
      </c>
      <c r="O31" s="12" t="s">
        <v>67</v>
      </c>
      <c r="P31" s="2">
        <v>5</v>
      </c>
      <c r="Q31" s="13" t="s">
        <v>67</v>
      </c>
      <c r="R31" s="2">
        <v>0</v>
      </c>
      <c r="S31" s="12" t="s">
        <v>67</v>
      </c>
      <c r="T31" s="12" t="s">
        <v>67</v>
      </c>
      <c r="U31" s="12" t="s">
        <v>67</v>
      </c>
      <c r="V31" s="12" t="s">
        <v>67</v>
      </c>
      <c r="W31" s="12" t="s">
        <v>67</v>
      </c>
      <c r="X31" s="12" t="s">
        <v>67</v>
      </c>
      <c r="Y31" s="12" t="s">
        <v>67</v>
      </c>
      <c r="Z31" s="12" t="s">
        <v>67</v>
      </c>
      <c r="AA31" s="31">
        <v>0</v>
      </c>
      <c r="AB31" s="2">
        <f t="shared" si="0"/>
        <v>36</v>
      </c>
      <c r="AC31" s="2">
        <v>94</v>
      </c>
      <c r="AD31" s="2">
        <v>13</v>
      </c>
      <c r="AE31" s="2"/>
      <c r="AF31" s="6"/>
      <c r="AG31" s="6"/>
    </row>
    <row r="32" spans="1:33" ht="39" x14ac:dyDescent="0.25">
      <c r="A32" s="15">
        <v>26</v>
      </c>
      <c r="B32" s="3" t="s">
        <v>66</v>
      </c>
      <c r="C32" s="2">
        <v>3</v>
      </c>
      <c r="D32" s="13" t="s">
        <v>67</v>
      </c>
      <c r="E32" s="13" t="s">
        <v>67</v>
      </c>
      <c r="F32" s="12" t="s">
        <v>67</v>
      </c>
      <c r="G32" s="31">
        <v>0</v>
      </c>
      <c r="H32" s="13">
        <v>5</v>
      </c>
      <c r="I32" s="12">
        <v>1</v>
      </c>
      <c r="J32" s="31">
        <v>5</v>
      </c>
      <c r="K32" s="31">
        <v>5</v>
      </c>
      <c r="L32" s="12" t="s">
        <v>67</v>
      </c>
      <c r="M32" s="31">
        <v>0</v>
      </c>
      <c r="N32" s="31" t="s">
        <v>67</v>
      </c>
      <c r="O32" s="12" t="s">
        <v>67</v>
      </c>
      <c r="P32" s="2">
        <v>5</v>
      </c>
      <c r="Q32" s="13" t="s">
        <v>67</v>
      </c>
      <c r="R32" s="2">
        <v>0</v>
      </c>
      <c r="S32" s="12" t="s">
        <v>67</v>
      </c>
      <c r="T32" s="12" t="s">
        <v>67</v>
      </c>
      <c r="U32" s="12" t="s">
        <v>67</v>
      </c>
      <c r="V32" s="12" t="s">
        <v>67</v>
      </c>
      <c r="W32" s="12" t="s">
        <v>67</v>
      </c>
      <c r="X32" s="12" t="s">
        <v>67</v>
      </c>
      <c r="Y32" s="12" t="s">
        <v>67</v>
      </c>
      <c r="Z32" s="12" t="s">
        <v>67</v>
      </c>
      <c r="AA32" s="31">
        <v>5</v>
      </c>
      <c r="AB32" s="2">
        <f t="shared" si="0"/>
        <v>29</v>
      </c>
      <c r="AC32" s="2">
        <v>87</v>
      </c>
      <c r="AD32" s="2">
        <v>17</v>
      </c>
      <c r="AE32" s="2"/>
      <c r="AF32" s="6"/>
      <c r="AG32" s="6"/>
    </row>
    <row r="33" spans="1:34" ht="26.25" x14ac:dyDescent="0.25">
      <c r="A33" s="15">
        <v>27</v>
      </c>
      <c r="B33" s="1" t="s">
        <v>52</v>
      </c>
      <c r="C33" s="2">
        <v>3</v>
      </c>
      <c r="D33" s="13" t="s">
        <v>67</v>
      </c>
      <c r="E33" s="13" t="s">
        <v>67</v>
      </c>
      <c r="F33" s="12" t="s">
        <v>67</v>
      </c>
      <c r="G33" s="31">
        <v>0</v>
      </c>
      <c r="H33" s="13">
        <v>5</v>
      </c>
      <c r="I33" s="12">
        <v>5</v>
      </c>
      <c r="J33" s="31">
        <v>5</v>
      </c>
      <c r="K33" s="31">
        <v>0</v>
      </c>
      <c r="L33" s="12" t="s">
        <v>67</v>
      </c>
      <c r="M33" s="31">
        <v>0</v>
      </c>
      <c r="N33" s="31" t="s">
        <v>67</v>
      </c>
      <c r="O33" s="12" t="s">
        <v>67</v>
      </c>
      <c r="P33" s="2">
        <v>5</v>
      </c>
      <c r="Q33" s="13" t="s">
        <v>67</v>
      </c>
      <c r="R33" s="2">
        <v>5</v>
      </c>
      <c r="S33" s="12" t="s">
        <v>67</v>
      </c>
      <c r="T33" s="12" t="s">
        <v>67</v>
      </c>
      <c r="U33" s="12" t="s">
        <v>67</v>
      </c>
      <c r="V33" s="12" t="s">
        <v>67</v>
      </c>
      <c r="W33" s="12" t="s">
        <v>67</v>
      </c>
      <c r="X33" s="12" t="s">
        <v>67</v>
      </c>
      <c r="Y33" s="12" t="s">
        <v>67</v>
      </c>
      <c r="Z33" s="12" t="s">
        <v>67</v>
      </c>
      <c r="AA33" s="31">
        <v>5</v>
      </c>
      <c r="AB33" s="2">
        <f t="shared" si="0"/>
        <v>33</v>
      </c>
      <c r="AC33" s="2">
        <v>91</v>
      </c>
      <c r="AD33" s="2">
        <v>14</v>
      </c>
      <c r="AE33" s="2"/>
      <c r="AF33" s="6"/>
      <c r="AG33" s="6"/>
    </row>
    <row r="34" spans="1:34" ht="39" x14ac:dyDescent="0.25">
      <c r="A34" s="15">
        <v>28</v>
      </c>
      <c r="B34" s="1" t="s">
        <v>51</v>
      </c>
      <c r="C34" s="2">
        <v>3</v>
      </c>
      <c r="D34" s="13" t="s">
        <v>67</v>
      </c>
      <c r="E34" s="13" t="s">
        <v>67</v>
      </c>
      <c r="F34" s="12" t="s">
        <v>67</v>
      </c>
      <c r="G34" s="31">
        <v>0</v>
      </c>
      <c r="H34" s="13">
        <v>5</v>
      </c>
      <c r="I34" s="12">
        <v>5</v>
      </c>
      <c r="J34" s="31">
        <v>5</v>
      </c>
      <c r="K34" s="31">
        <v>2</v>
      </c>
      <c r="L34" s="12" t="s">
        <v>67</v>
      </c>
      <c r="M34" s="31">
        <v>0</v>
      </c>
      <c r="N34" s="31" t="s">
        <v>67</v>
      </c>
      <c r="O34" s="12" t="s">
        <v>67</v>
      </c>
      <c r="P34" s="2">
        <v>5</v>
      </c>
      <c r="Q34" s="13" t="s">
        <v>67</v>
      </c>
      <c r="R34" s="2">
        <v>0</v>
      </c>
      <c r="S34" s="12" t="s">
        <v>67</v>
      </c>
      <c r="T34" s="12" t="s">
        <v>67</v>
      </c>
      <c r="U34" s="12" t="s">
        <v>67</v>
      </c>
      <c r="V34" s="12" t="s">
        <v>67</v>
      </c>
      <c r="W34" s="12" t="s">
        <v>67</v>
      </c>
      <c r="X34" s="12" t="s">
        <v>67</v>
      </c>
      <c r="Y34" s="12" t="s">
        <v>67</v>
      </c>
      <c r="Z34" s="12" t="s">
        <v>67</v>
      </c>
      <c r="AA34" s="31">
        <v>5</v>
      </c>
      <c r="AB34" s="2">
        <f t="shared" si="0"/>
        <v>30</v>
      </c>
      <c r="AC34" s="2">
        <v>88</v>
      </c>
      <c r="AD34" s="2">
        <v>16</v>
      </c>
      <c r="AE34" s="2"/>
      <c r="AF34" s="6"/>
      <c r="AG34" s="6"/>
    </row>
    <row r="35" spans="1:34" ht="26.25" x14ac:dyDescent="0.25">
      <c r="A35" s="15">
        <v>29</v>
      </c>
      <c r="B35" s="3" t="s">
        <v>47</v>
      </c>
      <c r="C35" s="2">
        <v>3</v>
      </c>
      <c r="D35" s="13" t="s">
        <v>67</v>
      </c>
      <c r="E35" s="13" t="s">
        <v>67</v>
      </c>
      <c r="F35" s="12" t="s">
        <v>67</v>
      </c>
      <c r="G35" s="31">
        <v>3</v>
      </c>
      <c r="H35" s="13">
        <v>5</v>
      </c>
      <c r="I35" s="12">
        <v>5</v>
      </c>
      <c r="J35" s="31">
        <v>5</v>
      </c>
      <c r="K35" s="31">
        <v>5</v>
      </c>
      <c r="L35" s="12" t="s">
        <v>67</v>
      </c>
      <c r="M35" s="31">
        <v>5</v>
      </c>
      <c r="N35" s="31" t="s">
        <v>67</v>
      </c>
      <c r="O35" s="12" t="s">
        <v>67</v>
      </c>
      <c r="P35" s="2">
        <v>5</v>
      </c>
      <c r="Q35" s="13" t="s">
        <v>67</v>
      </c>
      <c r="R35" s="2">
        <v>5</v>
      </c>
      <c r="S35" s="12" t="s">
        <v>67</v>
      </c>
      <c r="T35" s="12" t="s">
        <v>67</v>
      </c>
      <c r="U35" s="12" t="s">
        <v>67</v>
      </c>
      <c r="V35" s="12" t="s">
        <v>67</v>
      </c>
      <c r="W35" s="12" t="s">
        <v>67</v>
      </c>
      <c r="X35" s="12" t="s">
        <v>67</v>
      </c>
      <c r="Y35" s="12" t="s">
        <v>67</v>
      </c>
      <c r="Z35" s="12" t="s">
        <v>67</v>
      </c>
      <c r="AA35" s="31">
        <v>0</v>
      </c>
      <c r="AB35" s="2">
        <f t="shared" si="0"/>
        <v>41</v>
      </c>
      <c r="AC35" s="2">
        <v>99</v>
      </c>
      <c r="AD35" s="2">
        <v>10</v>
      </c>
      <c r="AE35" s="2">
        <f>AC35</f>
        <v>99</v>
      </c>
      <c r="AF35" s="6"/>
      <c r="AG35" s="6"/>
    </row>
    <row r="36" spans="1:34" ht="26.25" x14ac:dyDescent="0.25">
      <c r="A36" s="15">
        <v>30</v>
      </c>
      <c r="B36" s="3" t="s">
        <v>49</v>
      </c>
      <c r="C36" s="2">
        <v>3</v>
      </c>
      <c r="D36" s="13" t="s">
        <v>67</v>
      </c>
      <c r="E36" s="13" t="s">
        <v>67</v>
      </c>
      <c r="F36" s="12" t="s">
        <v>67</v>
      </c>
      <c r="G36" s="31">
        <v>0</v>
      </c>
      <c r="H36" s="13">
        <v>5</v>
      </c>
      <c r="I36" s="12">
        <v>3</v>
      </c>
      <c r="J36" s="31">
        <v>5</v>
      </c>
      <c r="K36" s="31">
        <v>5</v>
      </c>
      <c r="L36" s="12" t="s">
        <v>67</v>
      </c>
      <c r="M36" s="31">
        <v>5</v>
      </c>
      <c r="N36" s="31" t="s">
        <v>67</v>
      </c>
      <c r="O36" s="12" t="s">
        <v>67</v>
      </c>
      <c r="P36" s="2">
        <v>5</v>
      </c>
      <c r="Q36" s="13" t="s">
        <v>67</v>
      </c>
      <c r="R36" s="2">
        <v>0</v>
      </c>
      <c r="S36" s="12" t="s">
        <v>67</v>
      </c>
      <c r="T36" s="12" t="s">
        <v>67</v>
      </c>
      <c r="U36" s="12" t="s">
        <v>67</v>
      </c>
      <c r="V36" s="12" t="s">
        <v>67</v>
      </c>
      <c r="W36" s="12" t="s">
        <v>67</v>
      </c>
      <c r="X36" s="12" t="s">
        <v>67</v>
      </c>
      <c r="Y36" s="12" t="s">
        <v>67</v>
      </c>
      <c r="Z36" s="12" t="s">
        <v>67</v>
      </c>
      <c r="AA36" s="31">
        <v>0</v>
      </c>
      <c r="AB36" s="2">
        <f t="shared" si="0"/>
        <v>31</v>
      </c>
      <c r="AC36" s="2">
        <v>89</v>
      </c>
      <c r="AD36" s="2">
        <v>15</v>
      </c>
      <c r="AE36" s="2"/>
      <c r="AF36" s="6"/>
      <c r="AG36" s="6"/>
    </row>
    <row r="37" spans="1:34" s="10" customFormat="1" ht="26.25" x14ac:dyDescent="0.25">
      <c r="A37" s="15">
        <v>31</v>
      </c>
      <c r="B37" s="1" t="s">
        <v>64</v>
      </c>
      <c r="C37" s="2">
        <v>3</v>
      </c>
      <c r="D37" s="13" t="s">
        <v>67</v>
      </c>
      <c r="E37" s="13" t="s">
        <v>67</v>
      </c>
      <c r="F37" s="12" t="s">
        <v>67</v>
      </c>
      <c r="G37" s="31">
        <v>0</v>
      </c>
      <c r="H37" s="13">
        <v>5</v>
      </c>
      <c r="I37" s="12">
        <v>0</v>
      </c>
      <c r="J37" s="31">
        <v>5</v>
      </c>
      <c r="K37" s="31">
        <v>5</v>
      </c>
      <c r="L37" s="12" t="s">
        <v>67</v>
      </c>
      <c r="M37" s="31">
        <v>0</v>
      </c>
      <c r="N37" s="31" t="s">
        <v>67</v>
      </c>
      <c r="O37" s="12" t="s">
        <v>67</v>
      </c>
      <c r="P37" s="2">
        <v>5</v>
      </c>
      <c r="Q37" s="13" t="s">
        <v>67</v>
      </c>
      <c r="R37" s="2">
        <v>0</v>
      </c>
      <c r="S37" s="12" t="s">
        <v>67</v>
      </c>
      <c r="T37" s="12" t="s">
        <v>67</v>
      </c>
      <c r="U37" s="12" t="s">
        <v>67</v>
      </c>
      <c r="V37" s="12" t="s">
        <v>67</v>
      </c>
      <c r="W37" s="12" t="s">
        <v>67</v>
      </c>
      <c r="X37" s="12" t="s">
        <v>67</v>
      </c>
      <c r="Y37" s="12" t="s">
        <v>67</v>
      </c>
      <c r="Z37" s="12" t="s">
        <v>67</v>
      </c>
      <c r="AA37" s="31">
        <v>5</v>
      </c>
      <c r="AB37" s="2">
        <f t="shared" si="0"/>
        <v>28</v>
      </c>
      <c r="AC37" s="2">
        <v>86</v>
      </c>
      <c r="AD37" s="2">
        <v>18</v>
      </c>
      <c r="AE37" s="2"/>
      <c r="AF37" s="9"/>
      <c r="AG37" s="9"/>
    </row>
    <row r="38" spans="1:34" x14ac:dyDescent="0.25">
      <c r="A38" s="24"/>
      <c r="B38" s="1" t="s">
        <v>53</v>
      </c>
      <c r="C38" s="28">
        <f t="shared" ref="C38:L38" si="2">SUM(C7:C37)</f>
        <v>129</v>
      </c>
      <c r="D38" s="28">
        <f t="shared" si="2"/>
        <v>85</v>
      </c>
      <c r="E38" s="28">
        <f t="shared" si="2"/>
        <v>85</v>
      </c>
      <c r="F38" s="28">
        <f t="shared" si="2"/>
        <v>85</v>
      </c>
      <c r="G38" s="28">
        <f t="shared" si="2"/>
        <v>91</v>
      </c>
      <c r="H38" s="28">
        <f t="shared" si="2"/>
        <v>146</v>
      </c>
      <c r="I38" s="28">
        <f t="shared" si="2"/>
        <v>108</v>
      </c>
      <c r="J38" s="28">
        <f t="shared" si="2"/>
        <v>150</v>
      </c>
      <c r="K38" s="28">
        <f t="shared" si="2"/>
        <v>131</v>
      </c>
      <c r="L38" s="28">
        <f t="shared" si="2"/>
        <v>0</v>
      </c>
      <c r="M38" s="28">
        <f>SUM(M7:M37)</f>
        <v>100</v>
      </c>
      <c r="N38" s="28">
        <f t="shared" ref="N38:AB38" si="3">SUM(N7:N37)</f>
        <v>85</v>
      </c>
      <c r="O38" s="28">
        <f t="shared" si="3"/>
        <v>48</v>
      </c>
      <c r="P38" s="28">
        <f t="shared" si="3"/>
        <v>155</v>
      </c>
      <c r="Q38" s="28">
        <f t="shared" si="3"/>
        <v>34</v>
      </c>
      <c r="R38" s="28">
        <f t="shared" si="3"/>
        <v>85</v>
      </c>
      <c r="S38" s="28">
        <f t="shared" si="3"/>
        <v>75</v>
      </c>
      <c r="T38" s="28">
        <f t="shared" si="3"/>
        <v>80</v>
      </c>
      <c r="U38" s="28">
        <f t="shared" si="3"/>
        <v>50</v>
      </c>
      <c r="V38" s="28">
        <f t="shared" si="3"/>
        <v>73</v>
      </c>
      <c r="W38" s="28">
        <f t="shared" si="3"/>
        <v>75</v>
      </c>
      <c r="X38" s="28">
        <f t="shared" si="3"/>
        <v>75</v>
      </c>
      <c r="Y38" s="28">
        <f t="shared" si="3"/>
        <v>42</v>
      </c>
      <c r="Z38" s="28">
        <f t="shared" si="3"/>
        <v>64</v>
      </c>
      <c r="AA38" s="28">
        <f t="shared" si="3"/>
        <v>123</v>
      </c>
      <c r="AB38" s="28">
        <f t="shared" si="3"/>
        <v>2174</v>
      </c>
      <c r="AC38" s="28">
        <f>SUM(AC7:AC37)</f>
        <v>3012</v>
      </c>
      <c r="AD38" s="2"/>
      <c r="AE38" s="2"/>
      <c r="AF38" s="30"/>
      <c r="AG38" s="30"/>
      <c r="AH38" s="30"/>
    </row>
    <row r="39" spans="1:34" x14ac:dyDescent="0.25">
      <c r="A39" s="24"/>
      <c r="B39" s="23" t="s">
        <v>4</v>
      </c>
      <c r="C39" s="29">
        <v>4.16</v>
      </c>
      <c r="D39" s="29">
        <v>4.72</v>
      </c>
      <c r="E39" s="29">
        <v>4.72</v>
      </c>
      <c r="F39" s="29">
        <v>5</v>
      </c>
      <c r="G39" s="29">
        <v>2.94</v>
      </c>
      <c r="H39" s="29">
        <v>4.87</v>
      </c>
      <c r="I39" s="29">
        <v>3.6</v>
      </c>
      <c r="J39" s="29">
        <v>4.84</v>
      </c>
      <c r="K39" s="29">
        <v>4.2300000000000004</v>
      </c>
      <c r="L39" s="29">
        <v>0</v>
      </c>
      <c r="M39" s="29">
        <v>3.23</v>
      </c>
      <c r="N39" s="29">
        <v>4.72</v>
      </c>
      <c r="O39" s="29">
        <v>3.2</v>
      </c>
      <c r="P39" s="29">
        <v>5</v>
      </c>
      <c r="Q39" s="29">
        <v>2.83</v>
      </c>
      <c r="R39" s="29">
        <v>2.74</v>
      </c>
      <c r="S39" s="29">
        <v>4.17</v>
      </c>
      <c r="T39" s="29">
        <v>4.4400000000000004</v>
      </c>
      <c r="U39" s="29">
        <v>3.13</v>
      </c>
      <c r="V39" s="29">
        <v>4.29</v>
      </c>
      <c r="W39" s="29">
        <v>4.6900000000000004</v>
      </c>
      <c r="X39" s="29">
        <v>4.6900000000000004</v>
      </c>
      <c r="Y39" s="29">
        <v>2.8</v>
      </c>
      <c r="Z39" s="29">
        <v>3.76</v>
      </c>
      <c r="AA39" s="29">
        <v>3.97</v>
      </c>
      <c r="AB39" s="29">
        <v>70.13</v>
      </c>
      <c r="AC39" s="29">
        <v>97.16</v>
      </c>
      <c r="AD39" s="25"/>
      <c r="AE39" s="25"/>
      <c r="AF39" s="30"/>
      <c r="AG39" s="30"/>
      <c r="AH39" s="30"/>
    </row>
    <row r="40" spans="1:34" x14ac:dyDescent="0.25">
      <c r="A40" s="24"/>
      <c r="B40" s="23" t="s">
        <v>4</v>
      </c>
      <c r="C40" s="29">
        <v>4</v>
      </c>
      <c r="D40" s="29">
        <v>5</v>
      </c>
      <c r="E40" s="29">
        <v>5</v>
      </c>
      <c r="F40" s="29">
        <v>5</v>
      </c>
      <c r="G40" s="29">
        <v>3</v>
      </c>
      <c r="H40" s="29">
        <v>5</v>
      </c>
      <c r="I40" s="29">
        <v>4</v>
      </c>
      <c r="J40" s="29">
        <v>5</v>
      </c>
      <c r="K40" s="29">
        <v>4</v>
      </c>
      <c r="L40" s="29">
        <v>0</v>
      </c>
      <c r="M40" s="29">
        <v>3</v>
      </c>
      <c r="N40" s="29">
        <v>5</v>
      </c>
      <c r="O40" s="29">
        <v>3</v>
      </c>
      <c r="P40" s="29">
        <v>5</v>
      </c>
      <c r="Q40" s="29">
        <v>3</v>
      </c>
      <c r="R40" s="29">
        <v>3</v>
      </c>
      <c r="S40" s="29">
        <v>4</v>
      </c>
      <c r="T40" s="29">
        <v>4</v>
      </c>
      <c r="U40" s="29">
        <v>3</v>
      </c>
      <c r="V40" s="29">
        <v>4</v>
      </c>
      <c r="W40" s="29">
        <v>5</v>
      </c>
      <c r="X40" s="29">
        <v>5</v>
      </c>
      <c r="Y40" s="29">
        <v>3</v>
      </c>
      <c r="Z40" s="29">
        <v>4</v>
      </c>
      <c r="AA40" s="29">
        <v>4</v>
      </c>
      <c r="AB40" s="29">
        <v>70</v>
      </c>
      <c r="AC40" s="29">
        <v>97</v>
      </c>
      <c r="AD40" s="25"/>
      <c r="AE40" s="25"/>
      <c r="AF40" s="30"/>
      <c r="AG40" s="30"/>
      <c r="AH40" s="30"/>
    </row>
  </sheetData>
  <mergeCells count="4">
    <mergeCell ref="W1:AB1"/>
    <mergeCell ref="W2:AA2"/>
    <mergeCell ref="C4:AB4"/>
    <mergeCell ref="B3:AE3"/>
  </mergeCells>
  <printOptions horizontalCentered="1"/>
  <pageMargins left="0.11811023622047245" right="0" top="0" bottom="0.19685039370078741" header="0.19685039370078741" footer="0.19685039370078741"/>
  <pageSetup paperSize="8"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окончательный</vt:lpstr>
      <vt:lpstr>Лист1</vt:lpstr>
      <vt:lpstr>окончательный!Заголовки_для_печати</vt:lpstr>
      <vt:lpstr>окончательный!Область_печати</vt:lpstr>
    </vt:vector>
  </TitlesOfParts>
  <Company>Министерство финансов К.О.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Михайлина</dc:creator>
  <cp:lastModifiedBy>novikova_vv</cp:lastModifiedBy>
  <cp:lastPrinted>2018-07-12T10:23:39Z</cp:lastPrinted>
  <dcterms:created xsi:type="dcterms:W3CDTF">2009-02-04T12:38:31Z</dcterms:created>
  <dcterms:modified xsi:type="dcterms:W3CDTF">2018-07-12T10:29:02Z</dcterms:modified>
</cp:coreProperties>
</file>